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M:\installs\_wymiana zrzutow\przyklady\rozdzial14\"/>
    </mc:Choice>
  </mc:AlternateContent>
  <bookViews>
    <workbookView xWindow="150" yWindow="885" windowWidth="14250" windowHeight="9120" tabRatio="681"/>
  </bookViews>
  <sheets>
    <sheet name="przykład_wprowadzający" sheetId="6" r:id="rId1"/>
    <sheet name="wyszukaj.pionowo" sheetId="1" r:id="rId2"/>
    <sheet name="wyszukaj.poziomo" sheetId="2" r:id="rId3"/>
    <sheet name="wyszukaj" sheetId="4" r:id="rId4"/>
    <sheet name="podaj.pozycję_indeks" sheetId="3" r:id="rId5"/>
    <sheet name="porównanie" sheetId="5" r:id="rId6"/>
  </sheets>
  <definedNames>
    <definedName name="EmpData">przykład_wprowadzający!$C$7:$G$15</definedName>
    <definedName name="Wartość">porównanie!$B$1</definedName>
    <definedName name="Zakres1">porównanie!$D$2:$D$8</definedName>
    <definedName name="Zakres2">porównanie!$E$2:$E$8</definedName>
  </definedNames>
  <calcPr calcId="152511"/>
</workbook>
</file>

<file path=xl/calcChain.xml><?xml version="1.0" encoding="utf-8"?>
<calcChain xmlns="http://schemas.openxmlformats.org/spreadsheetml/2006/main">
  <c r="G2" i="6" l="1"/>
  <c r="F2" i="6"/>
  <c r="E2" i="6"/>
  <c r="D2" i="6"/>
  <c r="B4" i="5"/>
  <c r="B3" i="5"/>
  <c r="B5" i="5"/>
  <c r="D3" i="3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E2" i="3"/>
  <c r="B3" i="2"/>
  <c r="B3" i="4"/>
  <c r="B2" i="3"/>
  <c r="B3" i="1"/>
</calcChain>
</file>

<file path=xl/sharedStrings.xml><?xml version="1.0" encoding="utf-8"?>
<sst xmlns="http://schemas.openxmlformats.org/spreadsheetml/2006/main" count="74" uniqueCount="51">
  <si>
    <t>LOOKUP:</t>
  </si>
  <si>
    <t>VLOOKUP:</t>
  </si>
  <si>
    <t>Dochód jest większy lub równy...</t>
  </si>
  <si>
    <t>Ale mniejszy lub równy...</t>
  </si>
  <si>
    <t>Wprowadź dochód:</t>
  </si>
  <si>
    <t xml:space="preserve">Stopa podatku: </t>
  </si>
  <si>
    <t>Uwaga: formuła jest ustawiona do działania tylko z liczbami całkowitymi</t>
  </si>
  <si>
    <t>Data</t>
  </si>
  <si>
    <t>Data:</t>
  </si>
  <si>
    <t>Kwota:</t>
  </si>
  <si>
    <t>Kwota</t>
  </si>
  <si>
    <t>Dzień</t>
  </si>
  <si>
    <t>PODAJ.POZYCJĘ i INDEKS</t>
  </si>
  <si>
    <t>Wartość:</t>
  </si>
  <si>
    <t>Zakres1</t>
  </si>
  <si>
    <t>Zakres2</t>
  </si>
  <si>
    <t>Bartek</t>
  </si>
  <si>
    <t>Ela</t>
  </si>
  <si>
    <t>Franek</t>
  </si>
  <si>
    <t>Jan</t>
  </si>
  <si>
    <t>Justyna</t>
  </si>
  <si>
    <t>Kamil</t>
  </si>
  <si>
    <t>Tomek</t>
  </si>
  <si>
    <t>Marketing</t>
  </si>
  <si>
    <t>Sprzedaż</t>
  </si>
  <si>
    <t>Administracja</t>
  </si>
  <si>
    <t>Przetwarzanie danych</t>
  </si>
  <si>
    <t>Techniczny</t>
  </si>
  <si>
    <t>Nazwisko</t>
  </si>
  <si>
    <t>Imię</t>
  </si>
  <si>
    <t>Dział</t>
  </si>
  <si>
    <t>Telefon wewnętrzny</t>
  </si>
  <si>
    <t>Data zatrudnienia</t>
  </si>
  <si>
    <t>Nowicki</t>
  </si>
  <si>
    <t>Wysocka</t>
  </si>
  <si>
    <t>Konopnicki</t>
  </si>
  <si>
    <t>Gaweł</t>
  </si>
  <si>
    <t>Pawlak</t>
  </si>
  <si>
    <t>Burczymucha</t>
  </si>
  <si>
    <t>Czerkawski</t>
  </si>
  <si>
    <t>Domerecka</t>
  </si>
  <si>
    <t>Kowalski</t>
  </si>
  <si>
    <t>Joanna</t>
  </si>
  <si>
    <t>Piotr</t>
  </si>
  <si>
    <t>Paweł</t>
  </si>
  <si>
    <t>Stefan</t>
  </si>
  <si>
    <t>Radosław</t>
  </si>
  <si>
    <t>Marta</t>
  </si>
  <si>
    <t>Zenon</t>
  </si>
  <si>
    <t>Wpisz nazwisko --&gt;</t>
  </si>
  <si>
    <t>Stopa podatku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</si>
</sst>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5" formatCode="#,##0\ &quot;zł&quot;"/>
  </numFmts>
  <fonts count="6" x14ac:knownFonts="1">
    <font>
      <sz val="10"/>
      <name val="Arial"/>
    </font>
    <font>
      <sz val="8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/>
        <bgColor indexed="63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4" borderId="0" xfId="0" applyFont="1" applyFill="1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right"/>
    </xf>
    <xf numFmtId="165" fontId="4" fillId="0" borderId="0" xfId="0" applyNumberFormat="1" applyFont="1" applyBorder="1" applyAlignment="1">
      <alignment horizontal="right"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10" fontId="4" fillId="3" borderId="2" xfId="0" applyNumberFormat="1" applyFont="1" applyFill="1" applyBorder="1" applyAlignment="1">
      <alignment horizontal="center" vertical="top" wrapText="1"/>
    </xf>
    <xf numFmtId="10" fontId="4" fillId="0" borderId="0" xfId="0" applyNumberFormat="1" applyFont="1" applyBorder="1" applyAlignment="1">
      <alignment horizontal="right" vertical="top" wrapText="1"/>
    </xf>
    <xf numFmtId="165" fontId="4" fillId="3" borderId="3" xfId="0" applyNumberFormat="1" applyFont="1" applyFill="1" applyBorder="1" applyAlignment="1">
      <alignment horizontal="right" vertical="top" wrapText="1"/>
    </xf>
    <xf numFmtId="10" fontId="4" fillId="3" borderId="3" xfId="0" applyNumberFormat="1" applyFont="1" applyFill="1" applyBorder="1" applyAlignment="1">
      <alignment horizontal="center" vertical="top" wrapText="1"/>
    </xf>
    <xf numFmtId="0" fontId="5" fillId="0" borderId="0" xfId="0" applyFont="1"/>
    <xf numFmtId="0" fontId="3" fillId="0" borderId="0" xfId="0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/>
    </xf>
    <xf numFmtId="14" fontId="4" fillId="3" borderId="1" xfId="0" applyNumberFormat="1" applyFont="1" applyFill="1" applyBorder="1"/>
    <xf numFmtId="164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3" fillId="2" borderId="1" xfId="0" applyFont="1" applyFill="1" applyBorder="1"/>
    <xf numFmtId="0" fontId="4" fillId="0" borderId="4" xfId="0" applyFont="1" applyBorder="1"/>
    <xf numFmtId="14" fontId="4" fillId="0" borderId="4" xfId="0" applyNumberFormat="1" applyFont="1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G16"/>
  <sheetViews>
    <sheetView tabSelected="1" workbookViewId="0">
      <selection activeCell="E18" sqref="E18"/>
    </sheetView>
  </sheetViews>
  <sheetFormatPr defaultRowHeight="15" x14ac:dyDescent="0.25"/>
  <cols>
    <col min="1" max="2" width="9.140625" style="3"/>
    <col min="3" max="3" width="19.42578125" style="3" bestFit="1" customWidth="1"/>
    <col min="4" max="4" width="9" style="3" bestFit="1" customWidth="1"/>
    <col min="5" max="5" width="20.5703125" style="3" bestFit="1" customWidth="1"/>
    <col min="6" max="6" width="19.5703125" style="3" bestFit="1" customWidth="1"/>
    <col min="7" max="7" width="16.7109375" style="3" bestFit="1" customWidth="1"/>
    <col min="8" max="16384" width="9.140625" style="3"/>
  </cols>
  <sheetData>
    <row r="1" spans="1:7" x14ac:dyDescent="0.25">
      <c r="C1" s="1" t="s">
        <v>28</v>
      </c>
      <c r="D1" s="1" t="s">
        <v>29</v>
      </c>
      <c r="E1" s="1" t="s">
        <v>30</v>
      </c>
      <c r="F1" s="1" t="s">
        <v>31</v>
      </c>
      <c r="G1" s="1" t="s">
        <v>32</v>
      </c>
    </row>
    <row r="2" spans="1:7" x14ac:dyDescent="0.25">
      <c r="A2" s="2" t="s">
        <v>49</v>
      </c>
      <c r="C2" s="3" t="s">
        <v>33</v>
      </c>
      <c r="D2" s="3" t="str">
        <f>VLOOKUP($C$2,EmpData,2,FALSE)</f>
        <v>Jan</v>
      </c>
      <c r="E2" s="3" t="str">
        <f>VLOOKUP($C$2,EmpData,3,FALSE)</f>
        <v>Sprzedaż</v>
      </c>
      <c r="F2" s="3">
        <f>VLOOKUP($C$2,EmpData,4,FALSE)</f>
        <v>4466</v>
      </c>
      <c r="G2" s="4">
        <f>VLOOKUP($C$2,EmpData,5,FALSE)</f>
        <v>35859</v>
      </c>
    </row>
    <row r="6" spans="1:7" x14ac:dyDescent="0.25">
      <c r="C6" s="1" t="s">
        <v>28</v>
      </c>
      <c r="D6" s="1" t="s">
        <v>29</v>
      </c>
      <c r="E6" s="1" t="s">
        <v>30</v>
      </c>
      <c r="F6" s="1" t="s">
        <v>31</v>
      </c>
      <c r="G6" s="1" t="s">
        <v>32</v>
      </c>
    </row>
    <row r="7" spans="1:7" x14ac:dyDescent="0.25">
      <c r="C7" s="5" t="s">
        <v>33</v>
      </c>
      <c r="D7" s="5" t="s">
        <v>19</v>
      </c>
      <c r="E7" s="3" t="s">
        <v>24</v>
      </c>
      <c r="F7" s="3">
        <v>4466</v>
      </c>
      <c r="G7" s="4">
        <v>35859</v>
      </c>
    </row>
    <row r="8" spans="1:7" x14ac:dyDescent="0.25">
      <c r="C8" s="5" t="s">
        <v>34</v>
      </c>
      <c r="D8" s="5" t="s">
        <v>42</v>
      </c>
      <c r="E8" s="3" t="s">
        <v>27</v>
      </c>
      <c r="F8" s="3">
        <v>3432</v>
      </c>
      <c r="G8" s="4">
        <v>37727</v>
      </c>
    </row>
    <row r="9" spans="1:7" x14ac:dyDescent="0.25">
      <c r="C9" s="5" t="s">
        <v>35</v>
      </c>
      <c r="D9" s="5" t="s">
        <v>43</v>
      </c>
      <c r="E9" s="3" t="s">
        <v>23</v>
      </c>
      <c r="F9" s="3">
        <v>4422</v>
      </c>
      <c r="G9" s="4">
        <v>38322</v>
      </c>
    </row>
    <row r="10" spans="1:7" x14ac:dyDescent="0.25">
      <c r="C10" s="5" t="s">
        <v>36</v>
      </c>
      <c r="D10" s="5" t="s">
        <v>44</v>
      </c>
      <c r="E10" s="3" t="s">
        <v>25</v>
      </c>
      <c r="F10" s="3">
        <v>2822</v>
      </c>
      <c r="G10" s="4">
        <v>36419</v>
      </c>
    </row>
    <row r="11" spans="1:7" x14ac:dyDescent="0.25">
      <c r="C11" s="5" t="s">
        <v>37</v>
      </c>
      <c r="D11" s="5" t="s">
        <v>44</v>
      </c>
      <c r="E11" s="3" t="s">
        <v>25</v>
      </c>
      <c r="F11" s="3">
        <v>1231</v>
      </c>
      <c r="G11" s="4">
        <v>36962</v>
      </c>
    </row>
    <row r="12" spans="1:7" x14ac:dyDescent="0.25">
      <c r="C12" s="5" t="s">
        <v>38</v>
      </c>
      <c r="D12" s="5" t="s">
        <v>45</v>
      </c>
      <c r="E12" s="3" t="s">
        <v>25</v>
      </c>
      <c r="F12" s="3">
        <v>2604</v>
      </c>
      <c r="G12" s="4">
        <v>38457</v>
      </c>
    </row>
    <row r="13" spans="1:7" x14ac:dyDescent="0.25">
      <c r="C13" s="6" t="s">
        <v>39</v>
      </c>
      <c r="D13" s="6" t="s">
        <v>46</v>
      </c>
      <c r="E13" s="3" t="s">
        <v>27</v>
      </c>
      <c r="F13" s="3">
        <v>3983</v>
      </c>
      <c r="G13" s="4">
        <v>36565</v>
      </c>
    </row>
    <row r="14" spans="1:7" x14ac:dyDescent="0.25">
      <c r="C14" s="5" t="s">
        <v>40</v>
      </c>
      <c r="D14" s="5" t="s">
        <v>47</v>
      </c>
      <c r="E14" s="3" t="s">
        <v>26</v>
      </c>
      <c r="F14" s="3">
        <v>2144</v>
      </c>
      <c r="G14" s="4">
        <v>38070</v>
      </c>
    </row>
    <row r="15" spans="1:7" x14ac:dyDescent="0.25">
      <c r="C15" s="5" t="s">
        <v>41</v>
      </c>
      <c r="D15" s="5" t="s">
        <v>48</v>
      </c>
      <c r="E15" s="3" t="s">
        <v>26</v>
      </c>
      <c r="F15" s="3">
        <v>1102</v>
      </c>
      <c r="G15" s="4">
        <v>37937</v>
      </c>
    </row>
    <row r="16" spans="1:7" x14ac:dyDescent="0.25">
      <c r="C16" s="7"/>
      <c r="D16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8"/>
  <sheetViews>
    <sheetView zoomScale="115" zoomScaleNormal="115" workbookViewId="0">
      <selection activeCell="I15" sqref="I15"/>
    </sheetView>
  </sheetViews>
  <sheetFormatPr defaultRowHeight="12.75" x14ac:dyDescent="0.2"/>
  <cols>
    <col min="1" max="1" width="19.5703125" customWidth="1"/>
    <col min="2" max="2" width="10.42578125" customWidth="1"/>
    <col min="3" max="3" width="5.7109375" customWidth="1"/>
    <col min="4" max="4" width="19.85546875" customWidth="1"/>
    <col min="5" max="5" width="14.7109375" customWidth="1"/>
    <col min="6" max="6" width="11.28515625" customWidth="1"/>
  </cols>
  <sheetData>
    <row r="1" spans="1:6" ht="30" x14ac:dyDescent="0.25">
      <c r="A1" s="3"/>
      <c r="B1" s="3"/>
      <c r="C1" s="3"/>
      <c r="D1" s="8" t="s">
        <v>2</v>
      </c>
      <c r="E1" s="8" t="s">
        <v>3</v>
      </c>
      <c r="F1" s="8" t="s">
        <v>50</v>
      </c>
    </row>
    <row r="2" spans="1:6" ht="15" x14ac:dyDescent="0.25">
      <c r="A2" s="9" t="s">
        <v>4</v>
      </c>
      <c r="B2" s="10">
        <v>21566</v>
      </c>
      <c r="C2" s="3"/>
      <c r="D2" s="11">
        <v>0</v>
      </c>
      <c r="E2" s="11">
        <v>32736</v>
      </c>
      <c r="F2" s="12">
        <v>0.19</v>
      </c>
    </row>
    <row r="3" spans="1:6" ht="15" x14ac:dyDescent="0.25">
      <c r="A3" s="9" t="s">
        <v>5</v>
      </c>
      <c r="B3" s="13">
        <f>VLOOKUP(B2,D2:F4,3)</f>
        <v>0.19</v>
      </c>
      <c r="C3" s="3"/>
      <c r="D3" s="14">
        <v>32737</v>
      </c>
      <c r="E3" s="14">
        <v>65472</v>
      </c>
      <c r="F3" s="15">
        <v>0.3</v>
      </c>
    </row>
    <row r="4" spans="1:6" ht="15" x14ac:dyDescent="0.25">
      <c r="A4" s="3"/>
      <c r="B4" s="3"/>
      <c r="C4" s="3"/>
      <c r="D4" s="14">
        <v>65473</v>
      </c>
      <c r="E4" s="14"/>
      <c r="F4" s="15">
        <v>0.4</v>
      </c>
    </row>
    <row r="5" spans="1:6" ht="15" x14ac:dyDescent="0.25">
      <c r="A5" s="3"/>
      <c r="B5" s="3"/>
      <c r="C5" s="3"/>
      <c r="D5" s="3"/>
      <c r="E5" s="3"/>
      <c r="F5" s="3"/>
    </row>
    <row r="6" spans="1:6" ht="15" x14ac:dyDescent="0.25">
      <c r="A6" s="3"/>
      <c r="B6" s="3"/>
      <c r="C6" s="3"/>
      <c r="D6" s="3"/>
      <c r="E6" s="3"/>
      <c r="F6" s="3"/>
    </row>
    <row r="7" spans="1:6" ht="15" x14ac:dyDescent="0.25">
      <c r="A7" s="16" t="s">
        <v>6</v>
      </c>
      <c r="B7" s="3"/>
      <c r="C7" s="3"/>
      <c r="D7" s="3"/>
      <c r="E7" s="3"/>
      <c r="F7" s="3"/>
    </row>
    <row r="8" spans="1:6" ht="15" x14ac:dyDescent="0.25">
      <c r="A8" s="3"/>
      <c r="B8" s="3"/>
      <c r="C8" s="3"/>
      <c r="D8" s="3"/>
      <c r="E8" s="3"/>
      <c r="F8" s="3"/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"/>
  <sheetViews>
    <sheetView zoomScale="115" zoomScaleNormal="115" workbookViewId="0">
      <selection activeCell="K15" sqref="K15"/>
    </sheetView>
  </sheetViews>
  <sheetFormatPr defaultRowHeight="15" x14ac:dyDescent="0.25"/>
  <cols>
    <col min="1" max="1" width="18.85546875" style="3" bestFit="1" customWidth="1"/>
    <col min="2" max="2" width="9.140625" style="3" bestFit="1" customWidth="1"/>
    <col min="3" max="3" width="4" style="3" customWidth="1"/>
    <col min="4" max="4" width="19.85546875" style="3" customWidth="1"/>
    <col min="5" max="10" width="9.42578125" style="3" customWidth="1"/>
    <col min="11" max="16384" width="9.140625" style="3"/>
  </cols>
  <sheetData>
    <row r="1" spans="1:7" ht="30" x14ac:dyDescent="0.25">
      <c r="D1" s="8" t="s">
        <v>2</v>
      </c>
      <c r="E1" s="11">
        <v>0</v>
      </c>
      <c r="F1" s="14">
        <v>32737</v>
      </c>
      <c r="G1" s="14">
        <v>65473</v>
      </c>
    </row>
    <row r="2" spans="1:7" ht="30" x14ac:dyDescent="0.25">
      <c r="A2" s="17" t="s">
        <v>4</v>
      </c>
      <c r="B2" s="18">
        <v>21566</v>
      </c>
      <c r="D2" s="8" t="s">
        <v>3</v>
      </c>
      <c r="E2" s="11">
        <v>32736</v>
      </c>
      <c r="F2" s="14">
        <v>65472</v>
      </c>
      <c r="G2" s="14"/>
    </row>
    <row r="3" spans="1:7" x14ac:dyDescent="0.25">
      <c r="A3" s="9" t="s">
        <v>5</v>
      </c>
      <c r="B3" s="13">
        <f>HLOOKUP(B2,E1:G3,3)</f>
        <v>0.19</v>
      </c>
      <c r="D3" s="8" t="s">
        <v>50</v>
      </c>
      <c r="E3" s="12">
        <v>0.19</v>
      </c>
      <c r="F3" s="15">
        <v>0.3</v>
      </c>
      <c r="G3" s="15">
        <v>0.4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F4"/>
  <sheetViews>
    <sheetView zoomScale="115" zoomScaleNormal="115" workbookViewId="0">
      <selection activeCell="J16" sqref="J16"/>
    </sheetView>
  </sheetViews>
  <sheetFormatPr defaultRowHeight="15" x14ac:dyDescent="0.25"/>
  <cols>
    <col min="1" max="1" width="18.85546875" style="3" bestFit="1" customWidth="1"/>
    <col min="2" max="2" width="10.42578125" style="3" customWidth="1"/>
    <col min="3" max="3" width="5.28515625" style="3" customWidth="1"/>
    <col min="4" max="4" width="19.85546875" style="3" customWidth="1"/>
    <col min="5" max="5" width="16.42578125" style="3" customWidth="1"/>
    <col min="6" max="6" width="11.28515625" style="3" customWidth="1"/>
    <col min="7" max="16384" width="9.140625" style="3"/>
  </cols>
  <sheetData>
    <row r="1" spans="1:6" ht="30" x14ac:dyDescent="0.25">
      <c r="D1" s="8" t="s">
        <v>2</v>
      </c>
      <c r="E1" s="8" t="s">
        <v>3</v>
      </c>
      <c r="F1" s="8" t="s">
        <v>50</v>
      </c>
    </row>
    <row r="2" spans="1:6" x14ac:dyDescent="0.25">
      <c r="A2" s="9" t="s">
        <v>4</v>
      </c>
      <c r="B2" s="10">
        <v>123409</v>
      </c>
      <c r="D2" s="11">
        <v>0</v>
      </c>
      <c r="E2" s="11">
        <v>32736</v>
      </c>
      <c r="F2" s="12">
        <v>0.19</v>
      </c>
    </row>
    <row r="3" spans="1:6" x14ac:dyDescent="0.25">
      <c r="A3" s="9" t="s">
        <v>5</v>
      </c>
      <c r="B3" s="13">
        <f>LOOKUP(B2,D2:D4,F2:F4)</f>
        <v>0.4</v>
      </c>
      <c r="D3" s="14">
        <v>32737</v>
      </c>
      <c r="E3" s="14">
        <v>65472</v>
      </c>
      <c r="F3" s="15">
        <v>0.3</v>
      </c>
    </row>
    <row r="4" spans="1:6" x14ac:dyDescent="0.25">
      <c r="D4" s="14">
        <v>65473</v>
      </c>
      <c r="E4" s="14"/>
      <c r="F4" s="15">
        <v>0.4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21"/>
  <sheetViews>
    <sheetView showGridLines="0" workbookViewId="0">
      <selection activeCell="M34" sqref="M34"/>
    </sheetView>
  </sheetViews>
  <sheetFormatPr defaultRowHeight="15" x14ac:dyDescent="0.25"/>
  <cols>
    <col min="1" max="1" width="9.140625" style="3"/>
    <col min="2" max="2" width="10.42578125" style="3" bestFit="1" customWidth="1"/>
    <col min="3" max="3" width="6.140625" style="3" customWidth="1"/>
    <col min="4" max="4" width="12.7109375" style="3" customWidth="1"/>
    <col min="5" max="5" width="12.5703125" style="3" customWidth="1"/>
    <col min="6" max="6" width="9.28515625" style="3" bestFit="1" customWidth="1"/>
    <col min="7" max="16384" width="9.140625" style="3"/>
  </cols>
  <sheetData>
    <row r="1" spans="1:6" x14ac:dyDescent="0.25">
      <c r="A1" s="24" t="s">
        <v>8</v>
      </c>
      <c r="B1" s="25">
        <v>41293</v>
      </c>
      <c r="D1" s="19" t="s">
        <v>7</v>
      </c>
      <c r="E1" s="19" t="s">
        <v>11</v>
      </c>
      <c r="F1" s="19" t="s">
        <v>10</v>
      </c>
    </row>
    <row r="2" spans="1:6" x14ac:dyDescent="0.25">
      <c r="A2" s="24" t="s">
        <v>9</v>
      </c>
      <c r="B2" s="24">
        <f>INDEX(F2:F21,MATCH(B1,D2:D21,0))</f>
        <v>114</v>
      </c>
      <c r="D2" s="20">
        <v>41275</v>
      </c>
      <c r="E2" s="21">
        <f>D2</f>
        <v>41275</v>
      </c>
      <c r="F2" s="22">
        <v>23</v>
      </c>
    </row>
    <row r="3" spans="1:6" x14ac:dyDescent="0.25">
      <c r="D3" s="20">
        <f>D2+1</f>
        <v>41276</v>
      </c>
      <c r="E3" s="21">
        <f t="shared" ref="E3:E21" si="0">D3</f>
        <v>41276</v>
      </c>
      <c r="F3" s="22">
        <v>179</v>
      </c>
    </row>
    <row r="4" spans="1:6" x14ac:dyDescent="0.25">
      <c r="D4" s="20">
        <f t="shared" ref="D4:D21" si="1">D3+1</f>
        <v>41277</v>
      </c>
      <c r="E4" s="21">
        <f t="shared" si="0"/>
        <v>41277</v>
      </c>
      <c r="F4" s="22">
        <v>149</v>
      </c>
    </row>
    <row r="5" spans="1:6" x14ac:dyDescent="0.25">
      <c r="D5" s="20">
        <f t="shared" si="1"/>
        <v>41278</v>
      </c>
      <c r="E5" s="21">
        <f t="shared" si="0"/>
        <v>41278</v>
      </c>
      <c r="F5" s="22">
        <v>196</v>
      </c>
    </row>
    <row r="6" spans="1:6" x14ac:dyDescent="0.25">
      <c r="D6" s="20">
        <f t="shared" si="1"/>
        <v>41279</v>
      </c>
      <c r="E6" s="21">
        <f t="shared" si="0"/>
        <v>41279</v>
      </c>
      <c r="F6" s="22">
        <v>131</v>
      </c>
    </row>
    <row r="7" spans="1:6" x14ac:dyDescent="0.25">
      <c r="D7" s="20">
        <f t="shared" si="1"/>
        <v>41280</v>
      </c>
      <c r="E7" s="21">
        <f t="shared" si="0"/>
        <v>41280</v>
      </c>
      <c r="F7" s="22">
        <v>179</v>
      </c>
    </row>
    <row r="8" spans="1:6" x14ac:dyDescent="0.25">
      <c r="D8" s="20">
        <f t="shared" si="1"/>
        <v>41281</v>
      </c>
      <c r="E8" s="21">
        <f t="shared" si="0"/>
        <v>41281</v>
      </c>
      <c r="F8" s="22">
        <v>134</v>
      </c>
    </row>
    <row r="9" spans="1:6" x14ac:dyDescent="0.25">
      <c r="D9" s="20">
        <f t="shared" si="1"/>
        <v>41282</v>
      </c>
      <c r="E9" s="21">
        <f t="shared" si="0"/>
        <v>41282</v>
      </c>
      <c r="F9" s="22">
        <v>179</v>
      </c>
    </row>
    <row r="10" spans="1:6" x14ac:dyDescent="0.25">
      <c r="D10" s="20">
        <f t="shared" si="1"/>
        <v>41283</v>
      </c>
      <c r="E10" s="21">
        <f t="shared" si="0"/>
        <v>41283</v>
      </c>
      <c r="F10" s="22">
        <v>193</v>
      </c>
    </row>
    <row r="11" spans="1:6" x14ac:dyDescent="0.25">
      <c r="D11" s="20">
        <f t="shared" si="1"/>
        <v>41284</v>
      </c>
      <c r="E11" s="21">
        <f t="shared" si="0"/>
        <v>41284</v>
      </c>
      <c r="F11" s="22">
        <v>191</v>
      </c>
    </row>
    <row r="12" spans="1:6" x14ac:dyDescent="0.25">
      <c r="D12" s="20">
        <f t="shared" si="1"/>
        <v>41285</v>
      </c>
      <c r="E12" s="21">
        <f t="shared" si="0"/>
        <v>41285</v>
      </c>
      <c r="F12" s="22">
        <v>176</v>
      </c>
    </row>
    <row r="13" spans="1:6" x14ac:dyDescent="0.25">
      <c r="D13" s="20">
        <f t="shared" si="1"/>
        <v>41286</v>
      </c>
      <c r="E13" s="21">
        <f t="shared" si="0"/>
        <v>41286</v>
      </c>
      <c r="F13" s="22">
        <v>189</v>
      </c>
    </row>
    <row r="14" spans="1:6" x14ac:dyDescent="0.25">
      <c r="D14" s="20">
        <f t="shared" si="1"/>
        <v>41287</v>
      </c>
      <c r="E14" s="21">
        <f t="shared" si="0"/>
        <v>41287</v>
      </c>
      <c r="F14" s="22">
        <v>163</v>
      </c>
    </row>
    <row r="15" spans="1:6" x14ac:dyDescent="0.25">
      <c r="D15" s="20">
        <f t="shared" si="1"/>
        <v>41288</v>
      </c>
      <c r="E15" s="21">
        <f t="shared" si="0"/>
        <v>41288</v>
      </c>
      <c r="F15" s="22">
        <v>121</v>
      </c>
    </row>
    <row r="16" spans="1:6" x14ac:dyDescent="0.25">
      <c r="D16" s="20">
        <f t="shared" si="1"/>
        <v>41289</v>
      </c>
      <c r="E16" s="21">
        <f t="shared" si="0"/>
        <v>41289</v>
      </c>
      <c r="F16" s="22">
        <v>100</v>
      </c>
    </row>
    <row r="17" spans="4:6" x14ac:dyDescent="0.25">
      <c r="D17" s="20">
        <f t="shared" si="1"/>
        <v>41290</v>
      </c>
      <c r="E17" s="21">
        <f t="shared" si="0"/>
        <v>41290</v>
      </c>
      <c r="F17" s="22">
        <v>109</v>
      </c>
    </row>
    <row r="18" spans="4:6" x14ac:dyDescent="0.25">
      <c r="D18" s="20">
        <f t="shared" si="1"/>
        <v>41291</v>
      </c>
      <c r="E18" s="21">
        <f t="shared" si="0"/>
        <v>41291</v>
      </c>
      <c r="F18" s="22">
        <v>151</v>
      </c>
    </row>
    <row r="19" spans="4:6" x14ac:dyDescent="0.25">
      <c r="D19" s="20">
        <f t="shared" si="1"/>
        <v>41292</v>
      </c>
      <c r="E19" s="21">
        <f t="shared" si="0"/>
        <v>41292</v>
      </c>
      <c r="F19" s="22">
        <v>138</v>
      </c>
    </row>
    <row r="20" spans="4:6" x14ac:dyDescent="0.25">
      <c r="D20" s="20">
        <f t="shared" si="1"/>
        <v>41293</v>
      </c>
      <c r="E20" s="21">
        <f t="shared" si="0"/>
        <v>41293</v>
      </c>
      <c r="F20" s="22">
        <v>114</v>
      </c>
    </row>
    <row r="21" spans="4:6" x14ac:dyDescent="0.25">
      <c r="D21" s="20">
        <f t="shared" si="1"/>
        <v>41294</v>
      </c>
      <c r="E21" s="21">
        <f t="shared" si="0"/>
        <v>41294</v>
      </c>
      <c r="F21" s="22">
        <v>156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8"/>
  <sheetViews>
    <sheetView workbookViewId="0"/>
  </sheetViews>
  <sheetFormatPr defaultRowHeight="15" x14ac:dyDescent="0.25"/>
  <cols>
    <col min="1" max="1" width="25" style="3" bestFit="1" customWidth="1"/>
    <col min="2" max="16384" width="9.140625" style="3"/>
  </cols>
  <sheetData>
    <row r="1" spans="1:5" x14ac:dyDescent="0.25">
      <c r="A1" s="2" t="s">
        <v>13</v>
      </c>
      <c r="B1" s="3" t="s">
        <v>20</v>
      </c>
      <c r="D1" s="23" t="s">
        <v>14</v>
      </c>
      <c r="E1" s="23" t="s">
        <v>15</v>
      </c>
    </row>
    <row r="2" spans="1:5" x14ac:dyDescent="0.25">
      <c r="D2" s="22" t="s">
        <v>16</v>
      </c>
      <c r="E2" s="22">
        <v>50</v>
      </c>
    </row>
    <row r="3" spans="1:5" x14ac:dyDescent="0.25">
      <c r="A3" s="3" t="s">
        <v>12</v>
      </c>
      <c r="B3" s="3">
        <f>INDEX(Zakres2,MATCH(Wartość,Zakres1,0))</f>
        <v>400</v>
      </c>
      <c r="D3" s="22" t="s">
        <v>17</v>
      </c>
      <c r="E3" s="22">
        <v>25</v>
      </c>
    </row>
    <row r="4" spans="1:5" x14ac:dyDescent="0.25">
      <c r="A4" s="3" t="s">
        <v>0</v>
      </c>
      <c r="B4" s="3">
        <f>LOOKUP(Wartość,Zakres1,Zakres2)</f>
        <v>400</v>
      </c>
      <c r="D4" s="22" t="s">
        <v>18</v>
      </c>
      <c r="E4" s="22">
        <v>200</v>
      </c>
    </row>
    <row r="5" spans="1:5" x14ac:dyDescent="0.25">
      <c r="A5" s="3" t="s">
        <v>1</v>
      </c>
      <c r="B5" s="3">
        <f>VLOOKUP(Wartość,D2:E8,2,FALSE)</f>
        <v>400</v>
      </c>
      <c r="D5" s="22" t="s">
        <v>19</v>
      </c>
      <c r="E5" s="22">
        <v>300</v>
      </c>
    </row>
    <row r="6" spans="1:5" x14ac:dyDescent="0.25">
      <c r="D6" s="22" t="s">
        <v>20</v>
      </c>
      <c r="E6" s="22">
        <v>400</v>
      </c>
    </row>
    <row r="7" spans="1:5" x14ac:dyDescent="0.25">
      <c r="D7" s="22" t="s">
        <v>21</v>
      </c>
      <c r="E7" s="22">
        <v>100</v>
      </c>
    </row>
    <row r="8" spans="1:5" x14ac:dyDescent="0.25">
      <c r="D8" s="22" t="s">
        <v>22</v>
      </c>
      <c r="E8" s="22">
        <v>150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przykład_wprowadzający</vt:lpstr>
      <vt:lpstr>wyszukaj.pionowo</vt:lpstr>
      <vt:lpstr>wyszukaj.poziomo</vt:lpstr>
      <vt:lpstr>wyszukaj</vt:lpstr>
      <vt:lpstr>podaj.pozycję_indeks</vt:lpstr>
      <vt:lpstr>porównanie</vt:lpstr>
      <vt:lpstr>EmpData</vt:lpstr>
      <vt:lpstr>Wartość</vt:lpstr>
      <vt:lpstr>Zakres1</vt:lpstr>
      <vt:lpstr>Zakres2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lookup examples.xls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1999-05-10T16:59:41Z</dcterms:created>
  <dcterms:modified xsi:type="dcterms:W3CDTF">2013-09-16T14:26:07Z</dcterms:modified>
  <cp:category>http://www.j-walk.com/ss</cp:category>
</cp:coreProperties>
</file>